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원주의료원\총무과\총무팀\유영주 선생님\2020\"/>
    </mc:Choice>
  </mc:AlternateContent>
  <bookViews>
    <workbookView xWindow="0" yWindow="0" windowWidth="19200" windowHeight="11550"/>
  </bookViews>
  <sheets>
    <sheet name="2019년" sheetId="1" r:id="rId1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<sst xmlns="http://schemas.openxmlformats.org/spreadsheetml/2006/main" count="75" uniqueCount="60">
  <si>
    <t>계약일</t>
    <phoneticPr fontId="1" type="noConversion"/>
  </si>
  <si>
    <t>계약기간</t>
    <phoneticPr fontId="1" type="noConversion"/>
  </si>
  <si>
    <t>계약금액</t>
    <phoneticPr fontId="1" type="noConversion"/>
  </si>
  <si>
    <t>계약내용</t>
    <phoneticPr fontId="1" type="noConversion"/>
  </si>
  <si>
    <t>수의계약 근거 및 사유</t>
    <phoneticPr fontId="1" type="noConversion"/>
  </si>
  <si>
    <t>비고</t>
    <phoneticPr fontId="1" type="noConversion"/>
  </si>
  <si>
    <t>계약업체명</t>
    <phoneticPr fontId="1" type="noConversion"/>
  </si>
  <si>
    <t>대표자</t>
    <phoneticPr fontId="1" type="noConversion"/>
  </si>
  <si>
    <t>계약방법
(일반,제한,지명,수의)</t>
    <phoneticPr fontId="1" type="noConversion"/>
  </si>
  <si>
    <t>No</t>
    <phoneticPr fontId="1" type="noConversion"/>
  </si>
  <si>
    <t>(단위: 원)</t>
    <phoneticPr fontId="1" type="noConversion"/>
  </si>
  <si>
    <t>수의계약</t>
  </si>
  <si>
    <t>지방계약법 시행령 제 25조</t>
    <phoneticPr fontId="1" type="noConversion"/>
  </si>
  <si>
    <t>자동정제분류시스템</t>
  </si>
  <si>
    <t>누리젠</t>
  </si>
  <si>
    <t>전자입찰</t>
  </si>
  <si>
    <t>계약명</t>
    <phoneticPr fontId="1" type="noConversion"/>
  </si>
  <si>
    <t>요화학분석기</t>
    <phoneticPr fontId="1" type="noConversion"/>
  </si>
  <si>
    <t>다현메디칼</t>
    <phoneticPr fontId="1" type="noConversion"/>
  </si>
  <si>
    <t>자동면역분석기</t>
    <phoneticPr fontId="1" type="noConversion"/>
  </si>
  <si>
    <t>탑엔탑</t>
    <phoneticPr fontId="1" type="noConversion"/>
  </si>
  <si>
    <t>이오가스소독기</t>
    <phoneticPr fontId="1" type="noConversion"/>
  </si>
  <si>
    <t>씨제이메디칼</t>
    <phoneticPr fontId="1" type="noConversion"/>
  </si>
  <si>
    <t>전자입찰</t>
    <phoneticPr fontId="1" type="noConversion"/>
  </si>
  <si>
    <t>고압증기멸균기</t>
    <phoneticPr fontId="1" type="noConversion"/>
  </si>
  <si>
    <t>한신메디칼</t>
    <phoneticPr fontId="1" type="noConversion"/>
  </si>
  <si>
    <t>MRI</t>
    <phoneticPr fontId="1" type="noConversion"/>
  </si>
  <si>
    <t>전기수술기</t>
    <phoneticPr fontId="1" type="noConversion"/>
  </si>
  <si>
    <t>초음파진단기</t>
    <phoneticPr fontId="1" type="noConversion"/>
  </si>
  <si>
    <t>이용형엑스레이</t>
    <phoneticPr fontId="1" type="noConversion"/>
  </si>
  <si>
    <t>엠베이스</t>
    <phoneticPr fontId="1" type="noConversion"/>
  </si>
  <si>
    <t>플러스메디칼</t>
    <phoneticPr fontId="1" type="noConversion"/>
  </si>
  <si>
    <t>엠베이스</t>
    <phoneticPr fontId="1" type="noConversion"/>
  </si>
  <si>
    <t>제이더블유메디칼</t>
    <phoneticPr fontId="1" type="noConversion"/>
  </si>
  <si>
    <t>생화학분석기</t>
    <phoneticPr fontId="1" type="noConversion"/>
  </si>
  <si>
    <t>선경메디칼</t>
    <phoneticPr fontId="1" type="noConversion"/>
  </si>
  <si>
    <t>고정자전거</t>
    <phoneticPr fontId="1" type="noConversion"/>
  </si>
  <si>
    <t>환자감시장치</t>
    <phoneticPr fontId="1" type="noConversion"/>
  </si>
  <si>
    <t>다기능치료기</t>
    <phoneticPr fontId="1" type="noConversion"/>
  </si>
  <si>
    <t>고주파수술기기</t>
    <phoneticPr fontId="1" type="noConversion"/>
  </si>
  <si>
    <t>강원마이다스</t>
    <phoneticPr fontId="1" type="noConversion"/>
  </si>
  <si>
    <t>플러스메디칼</t>
    <phoneticPr fontId="1" type="noConversion"/>
  </si>
  <si>
    <t>서울의료기</t>
    <phoneticPr fontId="1" type="noConversion"/>
  </si>
  <si>
    <t>엠에스썸텍</t>
    <phoneticPr fontId="1" type="noConversion"/>
  </si>
  <si>
    <t>수의계약</t>
    <phoneticPr fontId="1" type="noConversion"/>
  </si>
  <si>
    <t>2019년 계약정보(물품)</t>
    <phoneticPr fontId="1" type="noConversion"/>
  </si>
  <si>
    <t>임*진</t>
    <phoneticPr fontId="1" type="noConversion"/>
  </si>
  <si>
    <t>이*원</t>
    <phoneticPr fontId="1" type="noConversion"/>
  </si>
  <si>
    <t>유*진</t>
    <phoneticPr fontId="1" type="noConversion"/>
  </si>
  <si>
    <t>최*준</t>
    <phoneticPr fontId="1" type="noConversion"/>
  </si>
  <si>
    <t>정*현</t>
    <phoneticPr fontId="1" type="noConversion"/>
  </si>
  <si>
    <t>최*준</t>
    <phoneticPr fontId="1" type="noConversion"/>
  </si>
  <si>
    <t>이*상</t>
    <phoneticPr fontId="1" type="noConversion"/>
  </si>
  <si>
    <t>양*근</t>
    <phoneticPr fontId="1" type="noConversion"/>
  </si>
  <si>
    <t>전*향</t>
    <phoneticPr fontId="1" type="noConversion"/>
  </si>
  <si>
    <t>봉*석</t>
    <phoneticPr fontId="1" type="noConversion"/>
  </si>
  <si>
    <t>김*기</t>
    <phoneticPr fontId="1" type="noConversion"/>
  </si>
  <si>
    <t>정*현</t>
    <phoneticPr fontId="1" type="noConversion"/>
  </si>
  <si>
    <t>강*성</t>
    <phoneticPr fontId="1" type="noConversion"/>
  </si>
  <si>
    <t>최*관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</si>
</sst>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월&quot;\ d&quot;일&quot;;@"/>
    <numFmt numFmtId="177" formatCode="&quot;~&quot;yyyy/mm/dd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>
      <alignment vertical="center"/>
    </xf>
    <xf numFmtId="177" fontId="6" fillId="0" borderId="1" xfId="2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1" fontId="5" fillId="2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0" zoomScaleNormal="80" workbookViewId="0">
      <pane ySplit="3" topLeftCell="A4" activePane="bottomLeft" state="frozen"/>
      <selection pane="bottomLeft" activeCell="F6" sqref="F6"/>
    </sheetView>
  </sheetViews>
  <sheetFormatPr defaultRowHeight="16.5" x14ac:dyDescent="0.3"/>
  <cols>
    <col min="1" max="1" width="6.375" customWidth="1"/>
    <col min="2" max="2" width="23.375" style="1" customWidth="1"/>
    <col min="3" max="3" width="13.25" style="3" customWidth="1"/>
    <col min="4" max="4" width="21.875" style="1" bestFit="1" customWidth="1"/>
    <col min="5" max="5" width="15.375" style="1" customWidth="1"/>
    <col min="6" max="6" width="20.125" style="1" bestFit="1" customWidth="1"/>
    <col min="7" max="7" width="15.625" style="4" bestFit="1" customWidth="1"/>
    <col min="8" max="8" width="27.625" style="1" bestFit="1" customWidth="1"/>
    <col min="9" max="9" width="18.5" style="1" customWidth="1"/>
    <col min="10" max="10" width="33.75" style="1" bestFit="1" customWidth="1"/>
    <col min="11" max="11" width="13.75" style="1" customWidth="1"/>
  </cols>
  <sheetData>
    <row r="1" spans="1:11" s="2" customFormat="1" ht="46.5" customHeight="1" x14ac:dyDescent="0.3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 x14ac:dyDescent="0.3">
      <c r="J2" s="25" t="s">
        <v>10</v>
      </c>
      <c r="K2" s="25"/>
    </row>
    <row r="3" spans="1:11" ht="44.25" customHeight="1" x14ac:dyDescent="0.3">
      <c r="A3" s="19" t="s">
        <v>9</v>
      </c>
      <c r="B3" s="20" t="s">
        <v>16</v>
      </c>
      <c r="C3" s="21" t="s">
        <v>0</v>
      </c>
      <c r="D3" s="22" t="s">
        <v>6</v>
      </c>
      <c r="E3" s="22" t="s">
        <v>7</v>
      </c>
      <c r="F3" s="20" t="s">
        <v>1</v>
      </c>
      <c r="G3" s="23" t="s">
        <v>2</v>
      </c>
      <c r="H3" s="20" t="s">
        <v>3</v>
      </c>
      <c r="I3" s="22" t="s">
        <v>8</v>
      </c>
      <c r="J3" s="20" t="s">
        <v>4</v>
      </c>
      <c r="K3" s="22" t="s">
        <v>5</v>
      </c>
    </row>
    <row r="4" spans="1:11" ht="33" customHeight="1" x14ac:dyDescent="0.3">
      <c r="A4" s="17">
        <v>1</v>
      </c>
      <c r="B4" s="10" t="s">
        <v>17</v>
      </c>
      <c r="C4" s="8">
        <v>43472</v>
      </c>
      <c r="D4" s="9" t="s">
        <v>18</v>
      </c>
      <c r="E4" s="9" t="s">
        <v>46</v>
      </c>
      <c r="F4" s="16">
        <f t="shared" ref="F4:F17" si="0">C4+90</f>
        <v>43562</v>
      </c>
      <c r="G4" s="15">
        <v>3800000</v>
      </c>
      <c r="H4" s="9" t="str">
        <f t="shared" ref="H4:H17" si="1">B4&amp;" 구입"</f>
        <v>요화학분석기 구입</v>
      </c>
      <c r="I4" s="9" t="s">
        <v>11</v>
      </c>
      <c r="J4" s="5" t="s">
        <v>12</v>
      </c>
      <c r="K4" s="6"/>
    </row>
    <row r="5" spans="1:11" ht="33" customHeight="1" x14ac:dyDescent="0.3">
      <c r="A5" s="17">
        <v>2</v>
      </c>
      <c r="B5" s="10" t="s">
        <v>19</v>
      </c>
      <c r="C5" s="8">
        <v>43558</v>
      </c>
      <c r="D5" s="9" t="s">
        <v>20</v>
      </c>
      <c r="E5" s="14" t="s">
        <v>47</v>
      </c>
      <c r="F5" s="16">
        <f t="shared" si="0"/>
        <v>43648</v>
      </c>
      <c r="G5" s="15">
        <v>37240000</v>
      </c>
      <c r="H5" s="9" t="str">
        <f t="shared" si="1"/>
        <v>자동면역분석기 구입</v>
      </c>
      <c r="I5" s="9" t="s">
        <v>11</v>
      </c>
      <c r="J5" s="5" t="s">
        <v>12</v>
      </c>
      <c r="K5" s="14"/>
    </row>
    <row r="6" spans="1:11" ht="33" customHeight="1" x14ac:dyDescent="0.3">
      <c r="A6" s="17">
        <v>3</v>
      </c>
      <c r="B6" s="9" t="s">
        <v>21</v>
      </c>
      <c r="C6" s="8">
        <v>43601</v>
      </c>
      <c r="D6" s="9" t="s">
        <v>22</v>
      </c>
      <c r="E6" s="14" t="s">
        <v>59</v>
      </c>
      <c r="F6" s="16">
        <f t="shared" si="0"/>
        <v>43691</v>
      </c>
      <c r="G6" s="13">
        <v>114168800</v>
      </c>
      <c r="H6" s="9" t="str">
        <f t="shared" si="1"/>
        <v>이오가스소독기 구입</v>
      </c>
      <c r="I6" s="9" t="s">
        <v>23</v>
      </c>
      <c r="J6" s="5"/>
      <c r="K6" s="14"/>
    </row>
    <row r="7" spans="1:11" ht="33" customHeight="1" x14ac:dyDescent="0.3">
      <c r="A7" s="17">
        <v>4</v>
      </c>
      <c r="B7" s="9" t="s">
        <v>24</v>
      </c>
      <c r="C7" s="8">
        <v>43601</v>
      </c>
      <c r="D7" s="9" t="s">
        <v>25</v>
      </c>
      <c r="E7" s="14" t="s">
        <v>48</v>
      </c>
      <c r="F7" s="16">
        <f t="shared" si="0"/>
        <v>43691</v>
      </c>
      <c r="G7" s="13">
        <v>104719520</v>
      </c>
      <c r="H7" s="9" t="str">
        <f t="shared" si="1"/>
        <v>고압증기멸균기 구입</v>
      </c>
      <c r="I7" s="9" t="s">
        <v>15</v>
      </c>
      <c r="J7" s="5"/>
      <c r="K7" s="14"/>
    </row>
    <row r="8" spans="1:11" ht="33" customHeight="1" x14ac:dyDescent="0.3">
      <c r="A8" s="17">
        <v>5</v>
      </c>
      <c r="B8" s="9" t="s">
        <v>26</v>
      </c>
      <c r="C8" s="8">
        <v>43613</v>
      </c>
      <c r="D8" s="9" t="s">
        <v>30</v>
      </c>
      <c r="E8" s="14" t="s">
        <v>49</v>
      </c>
      <c r="F8" s="16">
        <f t="shared" si="0"/>
        <v>43703</v>
      </c>
      <c r="G8" s="13">
        <v>1957446000</v>
      </c>
      <c r="H8" s="9" t="str">
        <f t="shared" si="1"/>
        <v>MRI 구입</v>
      </c>
      <c r="I8" s="9" t="s">
        <v>11</v>
      </c>
      <c r="J8" s="5" t="s">
        <v>12</v>
      </c>
      <c r="K8" s="14"/>
    </row>
    <row r="9" spans="1:11" ht="33" customHeight="1" x14ac:dyDescent="0.3">
      <c r="A9" s="17">
        <v>6</v>
      </c>
      <c r="B9" s="9" t="s">
        <v>27</v>
      </c>
      <c r="C9" s="8">
        <v>43693</v>
      </c>
      <c r="D9" s="9" t="s">
        <v>31</v>
      </c>
      <c r="E9" s="14" t="s">
        <v>50</v>
      </c>
      <c r="F9" s="16">
        <f t="shared" si="0"/>
        <v>43783</v>
      </c>
      <c r="G9" s="13">
        <v>82372050</v>
      </c>
      <c r="H9" s="9" t="str">
        <f t="shared" si="1"/>
        <v>전기수술기 구입</v>
      </c>
      <c r="I9" s="9" t="s">
        <v>15</v>
      </c>
      <c r="J9" s="5"/>
      <c r="K9" s="14"/>
    </row>
    <row r="10" spans="1:11" ht="33" customHeight="1" x14ac:dyDescent="0.3">
      <c r="A10" s="17">
        <v>7</v>
      </c>
      <c r="B10" s="9" t="s">
        <v>28</v>
      </c>
      <c r="C10" s="8">
        <v>43693</v>
      </c>
      <c r="D10" s="9" t="s">
        <v>32</v>
      </c>
      <c r="E10" s="14" t="s">
        <v>51</v>
      </c>
      <c r="F10" s="16">
        <f t="shared" si="0"/>
        <v>43783</v>
      </c>
      <c r="G10" s="13">
        <v>240118800</v>
      </c>
      <c r="H10" s="9" t="str">
        <f t="shared" si="1"/>
        <v>초음파진단기 구입</v>
      </c>
      <c r="I10" s="9" t="s">
        <v>15</v>
      </c>
      <c r="J10" s="5"/>
      <c r="K10" s="14"/>
    </row>
    <row r="11" spans="1:11" ht="33" customHeight="1" x14ac:dyDescent="0.3">
      <c r="A11" s="17">
        <v>8</v>
      </c>
      <c r="B11" s="9" t="s">
        <v>29</v>
      </c>
      <c r="C11" s="8">
        <v>43693</v>
      </c>
      <c r="D11" s="9" t="s">
        <v>33</v>
      </c>
      <c r="E11" s="14" t="s">
        <v>52</v>
      </c>
      <c r="F11" s="16">
        <f t="shared" si="0"/>
        <v>43783</v>
      </c>
      <c r="G11" s="13">
        <v>443654000</v>
      </c>
      <c r="H11" s="9" t="str">
        <f t="shared" si="1"/>
        <v>이용형엑스레이 구입</v>
      </c>
      <c r="I11" s="9" t="s">
        <v>15</v>
      </c>
      <c r="J11" s="5"/>
      <c r="K11" s="14"/>
    </row>
    <row r="12" spans="1:11" ht="33" customHeight="1" x14ac:dyDescent="0.3">
      <c r="A12" s="17">
        <v>9</v>
      </c>
      <c r="B12" s="9" t="s">
        <v>34</v>
      </c>
      <c r="C12" s="8">
        <v>43693</v>
      </c>
      <c r="D12" s="9" t="s">
        <v>35</v>
      </c>
      <c r="E12" s="14" t="s">
        <v>53</v>
      </c>
      <c r="F12" s="16">
        <f t="shared" si="0"/>
        <v>43783</v>
      </c>
      <c r="G12" s="13">
        <v>124244800</v>
      </c>
      <c r="H12" s="9" t="str">
        <f t="shared" si="1"/>
        <v>생화학분석기 구입</v>
      </c>
      <c r="I12" s="9" t="s">
        <v>15</v>
      </c>
      <c r="J12" s="5"/>
      <c r="K12" s="14"/>
    </row>
    <row r="13" spans="1:11" ht="33" customHeight="1" x14ac:dyDescent="0.3">
      <c r="A13" s="17">
        <v>10</v>
      </c>
      <c r="B13" s="9" t="s">
        <v>13</v>
      </c>
      <c r="C13" s="8">
        <v>43752</v>
      </c>
      <c r="D13" s="9" t="s">
        <v>14</v>
      </c>
      <c r="E13" s="14" t="s">
        <v>54</v>
      </c>
      <c r="F13" s="16">
        <f t="shared" si="0"/>
        <v>43842</v>
      </c>
      <c r="G13" s="13">
        <v>19500000</v>
      </c>
      <c r="H13" s="9" t="str">
        <f t="shared" si="1"/>
        <v>자동정제분류시스템 구입</v>
      </c>
      <c r="I13" s="9" t="s">
        <v>44</v>
      </c>
      <c r="J13" s="5" t="s">
        <v>12</v>
      </c>
      <c r="K13" s="14"/>
    </row>
    <row r="14" spans="1:11" ht="33" customHeight="1" x14ac:dyDescent="0.3">
      <c r="A14" s="17">
        <v>11</v>
      </c>
      <c r="B14" s="9" t="s">
        <v>36</v>
      </c>
      <c r="C14" s="8">
        <v>43781</v>
      </c>
      <c r="D14" s="9" t="s">
        <v>40</v>
      </c>
      <c r="E14" s="14" t="s">
        <v>55</v>
      </c>
      <c r="F14" s="16">
        <f t="shared" si="0"/>
        <v>43871</v>
      </c>
      <c r="G14" s="13">
        <v>18400000</v>
      </c>
      <c r="H14" s="9" t="str">
        <f t="shared" si="1"/>
        <v>고정자전거 구입</v>
      </c>
      <c r="I14" s="9" t="s">
        <v>11</v>
      </c>
      <c r="J14" s="5" t="s">
        <v>12</v>
      </c>
      <c r="K14" s="14"/>
    </row>
    <row r="15" spans="1:11" ht="33" customHeight="1" x14ac:dyDescent="0.3">
      <c r="A15" s="17">
        <v>12</v>
      </c>
      <c r="B15" s="9" t="s">
        <v>37</v>
      </c>
      <c r="C15" s="8">
        <v>43781</v>
      </c>
      <c r="D15" s="9" t="s">
        <v>41</v>
      </c>
      <c r="E15" s="14" t="s">
        <v>57</v>
      </c>
      <c r="F15" s="16">
        <f t="shared" si="0"/>
        <v>43871</v>
      </c>
      <c r="G15" s="13">
        <v>218354640</v>
      </c>
      <c r="H15" s="9" t="str">
        <f t="shared" si="1"/>
        <v>환자감시장치 구입</v>
      </c>
      <c r="I15" s="9" t="s">
        <v>15</v>
      </c>
      <c r="J15" s="5"/>
      <c r="K15" s="14"/>
    </row>
    <row r="16" spans="1:11" ht="33" customHeight="1" x14ac:dyDescent="0.3">
      <c r="A16" s="17">
        <v>13</v>
      </c>
      <c r="B16" s="9" t="s">
        <v>38</v>
      </c>
      <c r="C16" s="8">
        <v>43781</v>
      </c>
      <c r="D16" s="9" t="s">
        <v>42</v>
      </c>
      <c r="E16" s="14" t="s">
        <v>56</v>
      </c>
      <c r="F16" s="16">
        <f t="shared" si="0"/>
        <v>43871</v>
      </c>
      <c r="G16" s="13">
        <v>95814360</v>
      </c>
      <c r="H16" s="9" t="str">
        <f t="shared" si="1"/>
        <v>다기능치료기 구입</v>
      </c>
      <c r="I16" s="9" t="s">
        <v>23</v>
      </c>
      <c r="J16" s="5"/>
      <c r="K16" s="14"/>
    </row>
    <row r="17" spans="1:11" ht="33" customHeight="1" x14ac:dyDescent="0.3">
      <c r="A17" s="17">
        <v>14</v>
      </c>
      <c r="B17" s="9" t="s">
        <v>39</v>
      </c>
      <c r="C17" s="8">
        <v>43804</v>
      </c>
      <c r="D17" s="9" t="s">
        <v>43</v>
      </c>
      <c r="E17" s="14" t="s">
        <v>58</v>
      </c>
      <c r="F17" s="16">
        <f t="shared" si="0"/>
        <v>43894</v>
      </c>
      <c r="G17" s="13">
        <v>5500000</v>
      </c>
      <c r="H17" s="9" t="str">
        <f t="shared" si="1"/>
        <v>고주파수술기기 구입</v>
      </c>
      <c r="I17" s="9" t="s">
        <v>11</v>
      </c>
      <c r="J17" s="5" t="s">
        <v>12</v>
      </c>
      <c r="K17" s="14"/>
    </row>
    <row r="18" spans="1:11" ht="33" customHeight="1" x14ac:dyDescent="0.3">
      <c r="A18" s="17">
        <v>15</v>
      </c>
      <c r="B18" s="10"/>
      <c r="C18" s="8"/>
      <c r="D18" s="9"/>
      <c r="E18" s="14"/>
      <c r="F18" s="16"/>
      <c r="G18" s="15"/>
      <c r="H18" s="12"/>
      <c r="I18" s="9"/>
      <c r="J18" s="5"/>
      <c r="K18" s="14"/>
    </row>
    <row r="19" spans="1:11" ht="33" customHeight="1" x14ac:dyDescent="0.3">
      <c r="A19" s="17">
        <v>16</v>
      </c>
      <c r="B19" s="10"/>
      <c r="C19" s="8"/>
      <c r="D19" s="9"/>
      <c r="E19" s="14"/>
      <c r="F19" s="16"/>
      <c r="G19" s="15"/>
      <c r="H19" s="12"/>
      <c r="I19" s="9"/>
      <c r="J19" s="5"/>
      <c r="K19" s="14"/>
    </row>
    <row r="20" spans="1:11" ht="33" customHeight="1" x14ac:dyDescent="0.3">
      <c r="A20" s="17">
        <v>17</v>
      </c>
      <c r="B20" s="10"/>
      <c r="C20" s="8"/>
      <c r="D20" s="9"/>
      <c r="E20" s="14"/>
      <c r="F20" s="16"/>
      <c r="G20" s="15"/>
      <c r="H20" s="12"/>
      <c r="I20" s="9"/>
      <c r="J20" s="5"/>
      <c r="K20" s="14"/>
    </row>
    <row r="21" spans="1:11" ht="33" customHeight="1" x14ac:dyDescent="0.3">
      <c r="A21" s="17">
        <v>18</v>
      </c>
      <c r="B21" s="10"/>
      <c r="C21" s="8"/>
      <c r="D21" s="9"/>
      <c r="E21" s="14"/>
      <c r="F21" s="16"/>
      <c r="G21" s="15"/>
      <c r="H21" s="12"/>
      <c r="I21" s="9"/>
      <c r="J21" s="5"/>
      <c r="K21" s="14"/>
    </row>
    <row r="22" spans="1:11" ht="33" customHeight="1" x14ac:dyDescent="0.3">
      <c r="A22" s="17">
        <v>19</v>
      </c>
      <c r="B22" s="10"/>
      <c r="C22" s="8"/>
      <c r="D22" s="9"/>
      <c r="E22" s="14"/>
      <c r="F22" s="16"/>
      <c r="G22" s="15"/>
      <c r="H22" s="12"/>
      <c r="I22" s="9"/>
      <c r="J22" s="5"/>
      <c r="K22" s="14"/>
    </row>
    <row r="23" spans="1:11" ht="33" customHeight="1" x14ac:dyDescent="0.3">
      <c r="A23" s="17">
        <v>20</v>
      </c>
      <c r="B23" s="10"/>
      <c r="C23" s="8"/>
      <c r="D23" s="9"/>
      <c r="E23" s="14"/>
      <c r="F23" s="16"/>
      <c r="G23" s="15"/>
      <c r="H23" s="12"/>
      <c r="I23" s="9"/>
      <c r="J23" s="5"/>
      <c r="K23" s="14"/>
    </row>
    <row r="24" spans="1:11" ht="33" customHeight="1" x14ac:dyDescent="0.3">
      <c r="A24" s="17">
        <v>21</v>
      </c>
      <c r="B24" s="10"/>
      <c r="C24" s="8"/>
      <c r="D24" s="9"/>
      <c r="E24" s="14"/>
      <c r="F24" s="16"/>
      <c r="G24" s="15"/>
      <c r="H24" s="12"/>
      <c r="I24" s="9"/>
      <c r="J24" s="14"/>
      <c r="K24" s="14"/>
    </row>
    <row r="25" spans="1:11" ht="30" customHeight="1" x14ac:dyDescent="0.3">
      <c r="A25" s="17">
        <v>22</v>
      </c>
      <c r="B25" s="11"/>
      <c r="C25" s="7"/>
      <c r="D25" s="11"/>
      <c r="E25" s="11"/>
      <c r="F25" s="11"/>
      <c r="G25" s="18"/>
      <c r="H25" s="12"/>
      <c r="I25" s="11"/>
      <c r="J25" s="5"/>
      <c r="K25" s="11"/>
    </row>
  </sheetData>
  <mergeCells count="2">
    <mergeCell ref="A1:K1"/>
    <mergeCell ref="J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2015-09-11T07:13:39Z</cp:lastPrinted>
  <dcterms:created xsi:type="dcterms:W3CDTF">2015-08-31T06:18:54Z</dcterms:created>
  <dcterms:modified xsi:type="dcterms:W3CDTF">2020-04-23T02:07:10Z</dcterms:modified>
</cp:coreProperties>
</file>